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E\PESQUISA 2021\SERVIÇOS AUTOMOTIVOS\"/>
    </mc:Choice>
  </mc:AlternateContent>
  <bookViews>
    <workbookView xWindow="0" yWindow="0" windowWidth="6615" windowHeight="1188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Plan1!$B$7:$N$27</definedName>
  </definedNames>
  <calcPr calcId="162913"/>
</workbook>
</file>

<file path=xl/calcChain.xml><?xml version="1.0" encoding="utf-8"?>
<calcChain xmlns="http://schemas.openxmlformats.org/spreadsheetml/2006/main">
  <c r="G28" i="1" l="1"/>
  <c r="E30" i="1"/>
  <c r="H28" i="1"/>
  <c r="E28" i="1"/>
  <c r="D28" i="1"/>
  <c r="K28" i="1"/>
  <c r="F29" i="1"/>
  <c r="D29" i="1" l="1"/>
  <c r="E29" i="1"/>
  <c r="G29" i="1"/>
  <c r="H29" i="1"/>
  <c r="H30" i="1" s="1"/>
  <c r="I29" i="1"/>
  <c r="J29" i="1"/>
  <c r="K29" i="1"/>
  <c r="K30" i="1" s="1"/>
  <c r="L29" i="1"/>
  <c r="M29" i="1"/>
  <c r="N29" i="1"/>
  <c r="C29" i="1"/>
  <c r="F28" i="1"/>
  <c r="I28" i="1"/>
  <c r="J28" i="1"/>
  <c r="L28" i="1"/>
  <c r="M28" i="1"/>
  <c r="N28" i="1"/>
  <c r="C28" i="1"/>
  <c r="N30" i="1" l="1"/>
  <c r="M30" i="1"/>
  <c r="J30" i="1"/>
  <c r="G30" i="1"/>
  <c r="F30" i="1"/>
  <c r="D30" i="1"/>
  <c r="L30" i="1"/>
  <c r="C30" i="1"/>
  <c r="I30" i="1"/>
</calcChain>
</file>

<file path=xl/sharedStrings.xml><?xml version="1.0" encoding="utf-8"?>
<sst xmlns="http://schemas.openxmlformats.org/spreadsheetml/2006/main" count="65" uniqueCount="51">
  <si>
    <t>Passeio</t>
  </si>
  <si>
    <t>Utilitário</t>
  </si>
  <si>
    <t>SUV</t>
  </si>
  <si>
    <t xml:space="preserve">Segatto Pneus </t>
  </si>
  <si>
    <t>Cambagem (por roda)</t>
  </si>
  <si>
    <t>Caster (por roda)</t>
  </si>
  <si>
    <t>Zizo Pneus</t>
  </si>
  <si>
    <t xml:space="preserve">Bam Pneus </t>
  </si>
  <si>
    <t xml:space="preserve">Speed Pneus </t>
  </si>
  <si>
    <t>Menor preço</t>
  </si>
  <si>
    <t>Maior preço</t>
  </si>
  <si>
    <t>Variação do preço</t>
  </si>
  <si>
    <t>MSA Alinhamentos</t>
  </si>
  <si>
    <t xml:space="preserve">Vieira Pneus </t>
  </si>
  <si>
    <t>Pneucar</t>
  </si>
  <si>
    <t xml:space="preserve">Locatelli Pneus </t>
  </si>
  <si>
    <t>Planilha I - Pesquisa de preços de serviços automotivos em centro automotivos e revendedores de pneus</t>
  </si>
  <si>
    <t>Endereços:</t>
  </si>
  <si>
    <t xml:space="preserve">Estabelecimento </t>
  </si>
  <si>
    <t>comercial</t>
  </si>
  <si>
    <t>Alinhamento e balanceamento</t>
  </si>
  <si>
    <t>(roda de liga-leve)</t>
  </si>
  <si>
    <t>(roda de ferro)</t>
  </si>
  <si>
    <t>Centro Automotivo Grancar</t>
  </si>
  <si>
    <t>Centro Automotivo Norte Sul</t>
  </si>
  <si>
    <r>
      <t xml:space="preserve">Centro Automotivo Norte Sul - </t>
    </r>
    <r>
      <rPr>
        <sz val="10"/>
        <color theme="1"/>
        <rFont val="Times New Roman"/>
        <family val="1"/>
      </rPr>
      <t>Avenida Presidente Ernesto Geisel, 4694, Centro;</t>
    </r>
  </si>
  <si>
    <r>
      <t xml:space="preserve">Confiança Centro Automotivo - </t>
    </r>
    <r>
      <rPr>
        <sz val="10"/>
        <color theme="1"/>
        <rFont val="Times New Roman"/>
        <family val="1"/>
      </rPr>
      <t>Avenida Calógeras, 1340, Vila Glória;</t>
    </r>
  </si>
  <si>
    <t>Veículo</t>
  </si>
  <si>
    <r>
      <t xml:space="preserve">Zizo Pneus - </t>
    </r>
    <r>
      <rPr>
        <sz val="10"/>
        <color theme="1"/>
        <rFont val="Times New Roman"/>
        <family val="1"/>
      </rPr>
      <t>Rua Maracaju, 535, Centro; 3383-3838</t>
    </r>
  </si>
  <si>
    <r>
      <rPr>
        <b/>
        <sz val="10"/>
        <color theme="1"/>
        <rFont val="Times New Roman"/>
        <family val="1"/>
      </rPr>
      <t>Vieira Pneus</t>
    </r>
    <r>
      <rPr>
        <sz val="10"/>
        <color theme="1"/>
        <rFont val="Times New Roman"/>
        <family val="1"/>
      </rPr>
      <t xml:space="preserve"> - Rua Cachoeira do Campo, 621, Portal Caiobá; 99302-2812</t>
    </r>
  </si>
  <si>
    <r>
      <t xml:space="preserve">Speed Pneus -  </t>
    </r>
    <r>
      <rPr>
        <sz val="10"/>
        <color theme="1"/>
        <rFont val="Times New Roman"/>
        <family val="1"/>
      </rPr>
      <t>Avenida Eduardo Elias Zahran, 1047, TV Morena; 3341-2277</t>
    </r>
  </si>
  <si>
    <r>
      <rPr>
        <b/>
        <sz val="10"/>
        <color theme="1"/>
        <rFont val="Times New Roman"/>
        <family val="1"/>
      </rPr>
      <t xml:space="preserve">Segatto Pneus - </t>
    </r>
    <r>
      <rPr>
        <sz val="10"/>
        <color theme="1"/>
        <rFont val="Times New Roman"/>
        <family val="1"/>
      </rPr>
      <t>Avenida Julio de Castilho, 1471, Vila Espanhola; 3362-1063</t>
    </r>
  </si>
  <si>
    <r>
      <rPr>
        <b/>
        <sz val="10"/>
        <color theme="1"/>
        <rFont val="Times New Roman"/>
        <family val="1"/>
      </rPr>
      <t xml:space="preserve">Pneucar </t>
    </r>
    <r>
      <rPr>
        <sz val="10"/>
        <color theme="1"/>
        <rFont val="Times New Roman"/>
        <family val="1"/>
      </rPr>
      <t>- Rua Marechal Cândido Mariano Rondon, 945, Centro; 3324-3786</t>
    </r>
  </si>
  <si>
    <t>Bam Tamandaré Pneus e Serviços</t>
  </si>
  <si>
    <r>
      <t xml:space="preserve">Wander Auto Center Alinhamento e Balanceamento: </t>
    </r>
    <r>
      <rPr>
        <sz val="10"/>
        <color theme="1"/>
        <rFont val="Times New Roman"/>
        <family val="1"/>
      </rPr>
      <t>R. Assaré, 69 - Jardim Botanico; 99222-5592</t>
    </r>
  </si>
  <si>
    <r>
      <rPr>
        <b/>
        <sz val="10"/>
        <color theme="1"/>
        <rFont val="Times New Roman"/>
        <family val="1"/>
      </rPr>
      <t>Bam Tamandaré Pneus e Serviços</t>
    </r>
    <r>
      <rPr>
        <sz val="10"/>
        <color theme="1"/>
        <rFont val="Times New Roman"/>
        <family val="1"/>
      </rPr>
      <t xml:space="preserve"> - Av. Tamandaré, 1466 - Alto Sumaré; 3384-1452</t>
    </r>
  </si>
  <si>
    <t xml:space="preserve">Wander Auto Center </t>
  </si>
  <si>
    <t>Top-Set Centro Automotivo</t>
  </si>
  <si>
    <r>
      <t xml:space="preserve">Bam Pneus - </t>
    </r>
    <r>
      <rPr>
        <sz val="10"/>
        <color theme="1"/>
        <rFont val="Times New Roman"/>
        <family val="1"/>
      </rPr>
      <t>Avenida Mascarenhas de Moraes, 2908, Coronel Antônino;3351-7459</t>
    </r>
  </si>
  <si>
    <r>
      <t xml:space="preserve">Campneus - </t>
    </r>
    <r>
      <rPr>
        <sz val="10"/>
        <color theme="1"/>
        <rFont val="Times New Roman"/>
        <family val="1"/>
      </rPr>
      <t>Avenida Fernando Corrêa da Costa, 602, Centro 3384-0123</t>
    </r>
  </si>
  <si>
    <r>
      <t xml:space="preserve">Centro Automotivo Autoshow - </t>
    </r>
    <r>
      <rPr>
        <sz val="10"/>
        <color theme="1"/>
        <rFont val="Times New Roman"/>
        <family val="1"/>
      </rPr>
      <t>Avenida das Bandeiras, 22, Vila Carvalho; 3026-5858</t>
    </r>
  </si>
  <si>
    <r>
      <t xml:space="preserve">Locatelli Pneus - </t>
    </r>
    <r>
      <rPr>
        <sz val="10"/>
        <color theme="1"/>
        <rFont val="Times New Roman"/>
        <family val="1"/>
      </rPr>
      <t>Rua Ana Luiza de Souza 26, Pioneiros, 3387-2270</t>
    </r>
  </si>
  <si>
    <r>
      <t xml:space="preserve">MSA Alinhamentos - </t>
    </r>
    <r>
      <rPr>
        <sz val="10"/>
        <color theme="1"/>
        <rFont val="Times New Roman"/>
        <family val="1"/>
      </rPr>
      <t>Rua Tembés, 37, Jardim Lebron;</t>
    </r>
  </si>
  <si>
    <r>
      <t>Top-Set Centro Automotivo - Tres Barras 1038, Vilas Boas</t>
    </r>
    <r>
      <rPr>
        <sz val="10"/>
        <color theme="1"/>
        <rFont val="Times New Roman"/>
        <family val="1"/>
      </rPr>
      <t xml:space="preserve"> 3349-0707</t>
    </r>
  </si>
  <si>
    <t>-</t>
  </si>
  <si>
    <t>Campneus*</t>
  </si>
  <si>
    <t>Campneus*: Não presta serviços para alinhamento e balanceamento de utilitário</t>
  </si>
  <si>
    <t>Confança Centro Automotivo**</t>
  </si>
  <si>
    <t>Confança Centro Automotivo**: Não presta serviço para cambagem (por roda)</t>
  </si>
  <si>
    <t>Centro Automotivo Autoshow***</t>
  </si>
  <si>
    <t>Centro Automotivo Autoshow***: Cambagem e Caster trata se de valores de promoção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</si>
</sst>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rgb="FF2021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737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9" fontId="5" fillId="3" borderId="0" xfId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7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64" fontId="7" fillId="5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7" fillId="5" borderId="10" xfId="0" applyNumberFormat="1" applyFont="1" applyFill="1" applyBorder="1" applyAlignment="1">
      <alignment horizontal="center" vertical="center"/>
    </xf>
    <xf numFmtId="9" fontId="5" fillId="6" borderId="11" xfId="1" applyFont="1" applyFill="1" applyBorder="1" applyAlignment="1">
      <alignment horizontal="center" vertical="center"/>
    </xf>
    <xf numFmtId="9" fontId="5" fillId="6" borderId="12" xfId="1" applyFont="1" applyFill="1" applyBorder="1" applyAlignment="1">
      <alignment horizontal="center" vertical="center"/>
    </xf>
    <xf numFmtId="9" fontId="5" fillId="6" borderId="13" xfId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D7373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</xdr:row>
      <xdr:rowOff>47625</xdr:rowOff>
    </xdr:from>
    <xdr:to>
      <xdr:col>9</xdr:col>
      <xdr:colOff>555470</xdr:colOff>
      <xdr:row>4</xdr:row>
      <xdr:rowOff>104774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209550"/>
          <a:ext cx="389572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71"/>
  <sheetViews>
    <sheetView showGridLines="0" tabSelected="1" zoomScaleNormal="100" workbookViewId="0">
      <selection activeCell="P40" sqref="P40"/>
    </sheetView>
  </sheetViews>
  <sheetFormatPr defaultRowHeight="12.75" x14ac:dyDescent="0.2"/>
  <cols>
    <col min="1" max="1" width="0.7109375" style="1" customWidth="1"/>
    <col min="2" max="2" width="25.28515625" style="2" customWidth="1"/>
    <col min="3" max="14" width="9.7109375" style="2" customWidth="1"/>
    <col min="15" max="15" width="15.5703125" style="1" customWidth="1"/>
    <col min="16" max="16384" width="9.140625" style="1"/>
  </cols>
  <sheetData>
    <row r="7" spans="2:14" x14ac:dyDescent="0.2">
      <c r="B7" s="13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14" ht="15" customHeight="1" x14ac:dyDescent="0.2">
      <c r="B8" s="14" t="s">
        <v>18</v>
      </c>
      <c r="C8" s="15" t="s">
        <v>27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4" x14ac:dyDescent="0.2">
      <c r="B9" s="14"/>
      <c r="C9" s="14" t="s">
        <v>20</v>
      </c>
      <c r="D9" s="14"/>
      <c r="E9" s="14"/>
      <c r="F9" s="14" t="s">
        <v>20</v>
      </c>
      <c r="G9" s="14"/>
      <c r="H9" s="14"/>
      <c r="I9" s="15" t="s">
        <v>4</v>
      </c>
      <c r="J9" s="15"/>
      <c r="K9" s="15"/>
      <c r="L9" s="15" t="s">
        <v>5</v>
      </c>
      <c r="M9" s="15"/>
      <c r="N9" s="15"/>
    </row>
    <row r="10" spans="2:14" x14ac:dyDescent="0.2">
      <c r="B10" s="16" t="s">
        <v>19</v>
      </c>
      <c r="C10" s="16" t="s">
        <v>22</v>
      </c>
      <c r="D10" s="16"/>
      <c r="E10" s="16"/>
      <c r="F10" s="16" t="s">
        <v>21</v>
      </c>
      <c r="G10" s="16"/>
      <c r="H10" s="16"/>
      <c r="I10" s="15"/>
      <c r="J10" s="15"/>
      <c r="K10" s="15"/>
      <c r="L10" s="15"/>
      <c r="M10" s="15"/>
      <c r="N10" s="15"/>
    </row>
    <row r="11" spans="2:14" ht="13.5" thickBot="1" x14ac:dyDescent="0.25">
      <c r="B11" s="16"/>
      <c r="C11" s="35" t="s">
        <v>0</v>
      </c>
      <c r="D11" s="35" t="s">
        <v>2</v>
      </c>
      <c r="E11" s="35" t="s">
        <v>1</v>
      </c>
      <c r="F11" s="35" t="s">
        <v>0</v>
      </c>
      <c r="G11" s="35" t="s">
        <v>2</v>
      </c>
      <c r="H11" s="35" t="s">
        <v>1</v>
      </c>
      <c r="I11" s="35" t="s">
        <v>0</v>
      </c>
      <c r="J11" s="35" t="s">
        <v>2</v>
      </c>
      <c r="K11" s="35" t="s">
        <v>1</v>
      </c>
      <c r="L11" s="35" t="s">
        <v>0</v>
      </c>
      <c r="M11" s="35" t="s">
        <v>2</v>
      </c>
      <c r="N11" s="35" t="s">
        <v>1</v>
      </c>
    </row>
    <row r="12" spans="2:14" x14ac:dyDescent="0.2">
      <c r="B12" s="30" t="s">
        <v>7</v>
      </c>
      <c r="C12" s="36">
        <v>60</v>
      </c>
      <c r="D12" s="37">
        <v>100</v>
      </c>
      <c r="E12" s="38">
        <v>100</v>
      </c>
      <c r="F12" s="36">
        <v>60</v>
      </c>
      <c r="G12" s="37">
        <v>100</v>
      </c>
      <c r="H12" s="38">
        <v>100</v>
      </c>
      <c r="I12" s="36">
        <v>70</v>
      </c>
      <c r="J12" s="37">
        <v>80</v>
      </c>
      <c r="K12" s="38">
        <v>80</v>
      </c>
      <c r="L12" s="36">
        <v>70</v>
      </c>
      <c r="M12" s="37">
        <v>80</v>
      </c>
      <c r="N12" s="38">
        <v>80</v>
      </c>
    </row>
    <row r="13" spans="2:14" x14ac:dyDescent="0.2">
      <c r="B13" s="30" t="s">
        <v>45</v>
      </c>
      <c r="C13" s="39">
        <v>140</v>
      </c>
      <c r="D13" s="29">
        <v>180</v>
      </c>
      <c r="E13" s="40" t="s">
        <v>44</v>
      </c>
      <c r="F13" s="42">
        <v>140</v>
      </c>
      <c r="G13" s="29">
        <v>180</v>
      </c>
      <c r="H13" s="40" t="s">
        <v>44</v>
      </c>
      <c r="I13" s="42">
        <v>100</v>
      </c>
      <c r="J13" s="6">
        <v>100</v>
      </c>
      <c r="K13" s="40">
        <v>100</v>
      </c>
      <c r="L13" s="42">
        <v>120</v>
      </c>
      <c r="M13" s="6">
        <v>100</v>
      </c>
      <c r="N13" s="40">
        <v>100</v>
      </c>
    </row>
    <row r="14" spans="2:14" x14ac:dyDescent="0.2">
      <c r="B14" s="31" t="s">
        <v>49</v>
      </c>
      <c r="C14" s="41">
        <v>40</v>
      </c>
      <c r="D14" s="6">
        <v>90</v>
      </c>
      <c r="E14" s="40">
        <v>120</v>
      </c>
      <c r="F14" s="41">
        <v>50</v>
      </c>
      <c r="G14" s="6">
        <v>90</v>
      </c>
      <c r="H14" s="40">
        <v>120</v>
      </c>
      <c r="I14" s="41">
        <v>35</v>
      </c>
      <c r="J14" s="27">
        <v>35</v>
      </c>
      <c r="K14" s="43">
        <v>35</v>
      </c>
      <c r="L14" s="41">
        <v>35</v>
      </c>
      <c r="M14" s="27">
        <v>35</v>
      </c>
      <c r="N14" s="43">
        <v>35</v>
      </c>
    </row>
    <row r="15" spans="2:14" x14ac:dyDescent="0.2">
      <c r="B15" s="31" t="s">
        <v>23</v>
      </c>
      <c r="C15" s="39">
        <v>50</v>
      </c>
      <c r="D15" s="6">
        <v>80</v>
      </c>
      <c r="E15" s="40">
        <v>70</v>
      </c>
      <c r="F15" s="39">
        <v>60</v>
      </c>
      <c r="G15" s="6">
        <v>90</v>
      </c>
      <c r="H15" s="40">
        <v>120</v>
      </c>
      <c r="I15" s="39">
        <v>70</v>
      </c>
      <c r="J15" s="6">
        <v>100</v>
      </c>
      <c r="K15" s="40">
        <v>80</v>
      </c>
      <c r="L15" s="39">
        <v>70</v>
      </c>
      <c r="M15" s="6">
        <v>100</v>
      </c>
      <c r="N15" s="40">
        <v>80</v>
      </c>
    </row>
    <row r="16" spans="2:14" x14ac:dyDescent="0.2">
      <c r="B16" s="31" t="s">
        <v>24</v>
      </c>
      <c r="C16" s="39">
        <v>60</v>
      </c>
      <c r="D16" s="6">
        <v>140</v>
      </c>
      <c r="E16" s="40">
        <v>80</v>
      </c>
      <c r="F16" s="39">
        <v>60</v>
      </c>
      <c r="G16" s="6">
        <v>140</v>
      </c>
      <c r="H16" s="40">
        <v>80</v>
      </c>
      <c r="I16" s="39">
        <v>60</v>
      </c>
      <c r="J16" s="6">
        <v>100</v>
      </c>
      <c r="K16" s="40">
        <v>100</v>
      </c>
      <c r="L16" s="39">
        <v>60</v>
      </c>
      <c r="M16" s="6">
        <v>100</v>
      </c>
      <c r="N16" s="40">
        <v>100</v>
      </c>
    </row>
    <row r="17" spans="2:14" x14ac:dyDescent="0.2">
      <c r="B17" s="30" t="s">
        <v>37</v>
      </c>
      <c r="C17" s="39">
        <v>99</v>
      </c>
      <c r="D17" s="6">
        <v>130</v>
      </c>
      <c r="E17" s="40">
        <v>99</v>
      </c>
      <c r="F17" s="39">
        <v>119</v>
      </c>
      <c r="G17" s="6">
        <v>130</v>
      </c>
      <c r="H17" s="40">
        <v>180</v>
      </c>
      <c r="I17" s="39">
        <v>80</v>
      </c>
      <c r="J17" s="6">
        <v>80</v>
      </c>
      <c r="K17" s="46">
        <v>110</v>
      </c>
      <c r="L17" s="39">
        <v>80</v>
      </c>
      <c r="M17" s="6">
        <v>80</v>
      </c>
      <c r="N17" s="40">
        <v>110</v>
      </c>
    </row>
    <row r="18" spans="2:14" x14ac:dyDescent="0.2">
      <c r="B18" s="30" t="s">
        <v>47</v>
      </c>
      <c r="C18" s="39">
        <v>50</v>
      </c>
      <c r="D18" s="6">
        <v>70</v>
      </c>
      <c r="E18" s="40">
        <v>70</v>
      </c>
      <c r="F18" s="39">
        <v>50</v>
      </c>
      <c r="G18" s="27">
        <v>60</v>
      </c>
      <c r="H18" s="43">
        <v>60</v>
      </c>
      <c r="I18" s="39" t="s">
        <v>44</v>
      </c>
      <c r="J18" s="6" t="s">
        <v>44</v>
      </c>
      <c r="K18" s="40" t="s">
        <v>44</v>
      </c>
      <c r="L18" s="39">
        <v>40</v>
      </c>
      <c r="M18" s="6">
        <v>40</v>
      </c>
      <c r="N18" s="40">
        <v>40</v>
      </c>
    </row>
    <row r="19" spans="2:14" x14ac:dyDescent="0.2">
      <c r="B19" s="31" t="s">
        <v>15</v>
      </c>
      <c r="C19" s="39">
        <v>90</v>
      </c>
      <c r="D19" s="6">
        <v>120</v>
      </c>
      <c r="E19" s="40">
        <v>120</v>
      </c>
      <c r="F19" s="39">
        <v>120</v>
      </c>
      <c r="G19" s="6">
        <v>120</v>
      </c>
      <c r="H19" s="40">
        <v>120</v>
      </c>
      <c r="I19" s="39">
        <v>50</v>
      </c>
      <c r="J19" s="6">
        <v>60</v>
      </c>
      <c r="K19" s="40">
        <v>60</v>
      </c>
      <c r="L19" s="39">
        <v>50</v>
      </c>
      <c r="M19" s="6">
        <v>60</v>
      </c>
      <c r="N19" s="40">
        <v>60</v>
      </c>
    </row>
    <row r="20" spans="2:14" x14ac:dyDescent="0.2">
      <c r="B20" s="30" t="s">
        <v>12</v>
      </c>
      <c r="C20" s="39">
        <v>50</v>
      </c>
      <c r="D20" s="6">
        <v>100</v>
      </c>
      <c r="E20" s="40">
        <v>75</v>
      </c>
      <c r="F20" s="41">
        <v>50</v>
      </c>
      <c r="G20" s="6">
        <v>100</v>
      </c>
      <c r="H20" s="40">
        <v>75</v>
      </c>
      <c r="I20" s="39">
        <v>45</v>
      </c>
      <c r="J20" s="6">
        <v>80</v>
      </c>
      <c r="K20" s="40">
        <v>80</v>
      </c>
      <c r="L20" s="39">
        <v>40</v>
      </c>
      <c r="M20" s="6">
        <v>50</v>
      </c>
      <c r="N20" s="40">
        <v>50</v>
      </c>
    </row>
    <row r="21" spans="2:14" x14ac:dyDescent="0.2">
      <c r="B21" s="30" t="s">
        <v>14</v>
      </c>
      <c r="C21" s="39">
        <v>80</v>
      </c>
      <c r="D21" s="6">
        <v>150</v>
      </c>
      <c r="E21" s="40">
        <v>150</v>
      </c>
      <c r="F21" s="39">
        <v>80</v>
      </c>
      <c r="G21" s="6">
        <v>150</v>
      </c>
      <c r="H21" s="40">
        <v>150</v>
      </c>
      <c r="I21" s="39">
        <v>75</v>
      </c>
      <c r="J21" s="6">
        <v>75</v>
      </c>
      <c r="K21" s="40">
        <v>75</v>
      </c>
      <c r="L21" s="39">
        <v>75</v>
      </c>
      <c r="M21" s="6">
        <v>75</v>
      </c>
      <c r="N21" s="40">
        <v>75</v>
      </c>
    </row>
    <row r="22" spans="2:14" x14ac:dyDescent="0.2">
      <c r="B22" s="30" t="s">
        <v>3</v>
      </c>
      <c r="C22" s="39">
        <v>90</v>
      </c>
      <c r="D22" s="6">
        <v>120</v>
      </c>
      <c r="E22" s="40">
        <v>140</v>
      </c>
      <c r="F22" s="39">
        <v>90</v>
      </c>
      <c r="G22" s="6">
        <v>120</v>
      </c>
      <c r="H22" s="40">
        <v>140</v>
      </c>
      <c r="I22" s="39">
        <v>50</v>
      </c>
      <c r="J22" s="6">
        <v>80</v>
      </c>
      <c r="K22" s="40">
        <v>95</v>
      </c>
      <c r="L22" s="39">
        <v>50</v>
      </c>
      <c r="M22" s="6">
        <v>80</v>
      </c>
      <c r="N22" s="40">
        <v>95</v>
      </c>
    </row>
    <row r="23" spans="2:14" ht="15" customHeight="1" x14ac:dyDescent="0.2">
      <c r="B23" s="30" t="s">
        <v>8</v>
      </c>
      <c r="C23" s="39">
        <v>120</v>
      </c>
      <c r="D23" s="6">
        <v>140</v>
      </c>
      <c r="E23" s="40">
        <v>140</v>
      </c>
      <c r="F23" s="39">
        <v>120</v>
      </c>
      <c r="G23" s="6">
        <v>140</v>
      </c>
      <c r="H23" s="40">
        <v>140</v>
      </c>
      <c r="I23" s="39">
        <v>70</v>
      </c>
      <c r="J23" s="6">
        <v>80</v>
      </c>
      <c r="K23" s="40">
        <v>80</v>
      </c>
      <c r="L23" s="39">
        <v>70</v>
      </c>
      <c r="M23" s="6">
        <v>80</v>
      </c>
      <c r="N23" s="40">
        <v>80</v>
      </c>
    </row>
    <row r="24" spans="2:14" s="5" customFormat="1" x14ac:dyDescent="0.2">
      <c r="B24" s="11" t="s">
        <v>36</v>
      </c>
      <c r="C24" s="39">
        <v>60</v>
      </c>
      <c r="D24" s="6">
        <v>100</v>
      </c>
      <c r="E24" s="40">
        <v>120</v>
      </c>
      <c r="F24" s="39">
        <v>80</v>
      </c>
      <c r="G24" s="6">
        <v>100</v>
      </c>
      <c r="H24" s="40">
        <v>120</v>
      </c>
      <c r="I24" s="39">
        <v>80</v>
      </c>
      <c r="J24" s="29">
        <v>150</v>
      </c>
      <c r="K24" s="40">
        <v>90</v>
      </c>
      <c r="L24" s="39">
        <v>80</v>
      </c>
      <c r="M24" s="29">
        <v>150</v>
      </c>
      <c r="N24" s="46">
        <v>150</v>
      </c>
    </row>
    <row r="25" spans="2:14" s="5" customFormat="1" x14ac:dyDescent="0.2">
      <c r="B25" s="32" t="s">
        <v>33</v>
      </c>
      <c r="C25" s="42">
        <v>150</v>
      </c>
      <c r="D25" s="6">
        <v>80</v>
      </c>
      <c r="E25" s="40">
        <v>120</v>
      </c>
      <c r="F25" s="39">
        <v>70</v>
      </c>
      <c r="G25" s="6">
        <v>70</v>
      </c>
      <c r="H25" s="40">
        <v>70</v>
      </c>
      <c r="I25" s="39">
        <v>60</v>
      </c>
      <c r="J25" s="6">
        <v>70</v>
      </c>
      <c r="K25" s="40">
        <v>80</v>
      </c>
      <c r="L25" s="39">
        <v>70</v>
      </c>
      <c r="M25" s="6">
        <v>70</v>
      </c>
      <c r="N25" s="40">
        <v>80</v>
      </c>
    </row>
    <row r="26" spans="2:14" x14ac:dyDescent="0.2">
      <c r="B26" s="33" t="s">
        <v>13</v>
      </c>
      <c r="C26" s="39">
        <v>50</v>
      </c>
      <c r="D26" s="27">
        <v>60</v>
      </c>
      <c r="E26" s="43">
        <v>60</v>
      </c>
      <c r="F26" s="41">
        <v>50</v>
      </c>
      <c r="G26" s="6">
        <v>70</v>
      </c>
      <c r="H26" s="40">
        <v>70</v>
      </c>
      <c r="I26" s="39">
        <v>50</v>
      </c>
      <c r="J26" s="6">
        <v>60</v>
      </c>
      <c r="K26" s="40">
        <v>60</v>
      </c>
      <c r="L26" s="39">
        <v>50</v>
      </c>
      <c r="M26" s="6">
        <v>60</v>
      </c>
      <c r="N26" s="40">
        <v>60</v>
      </c>
    </row>
    <row r="27" spans="2:14" s="5" customFormat="1" x14ac:dyDescent="0.2">
      <c r="B27" s="32" t="s">
        <v>6</v>
      </c>
      <c r="C27" s="44">
        <v>80</v>
      </c>
      <c r="D27" s="4">
        <v>100</v>
      </c>
      <c r="E27" s="45">
        <v>220</v>
      </c>
      <c r="F27" s="44">
        <v>80</v>
      </c>
      <c r="G27" s="4">
        <v>100</v>
      </c>
      <c r="H27" s="45">
        <v>220</v>
      </c>
      <c r="I27" s="44">
        <v>60</v>
      </c>
      <c r="J27" s="4">
        <v>70</v>
      </c>
      <c r="K27" s="50">
        <v>70</v>
      </c>
      <c r="L27" s="44">
        <v>60</v>
      </c>
      <c r="M27" s="4">
        <v>70</v>
      </c>
      <c r="N27" s="50">
        <v>70</v>
      </c>
    </row>
    <row r="28" spans="2:14" x14ac:dyDescent="0.2">
      <c r="B28" s="34" t="s">
        <v>9</v>
      </c>
      <c r="C28" s="41">
        <f t="shared" ref="C28:N28" si="0">SMALL(C12:C27,1)</f>
        <v>40</v>
      </c>
      <c r="D28" s="27">
        <f>SMALL(D12:D27,1)</f>
        <v>60</v>
      </c>
      <c r="E28" s="43">
        <f>SMALL(E12:E27,1)</f>
        <v>60</v>
      </c>
      <c r="F28" s="41">
        <f t="shared" si="0"/>
        <v>50</v>
      </c>
      <c r="G28" s="27">
        <f>SMALL(G12:G27,1)</f>
        <v>60</v>
      </c>
      <c r="H28" s="43">
        <f>SMALL(H12:H27,1)</f>
        <v>60</v>
      </c>
      <c r="I28" s="41">
        <f t="shared" si="0"/>
        <v>35</v>
      </c>
      <c r="J28" s="27">
        <f t="shared" si="0"/>
        <v>35</v>
      </c>
      <c r="K28" s="43">
        <f>SMALL(K12:K27,1)</f>
        <v>35</v>
      </c>
      <c r="L28" s="41">
        <f t="shared" si="0"/>
        <v>35</v>
      </c>
      <c r="M28" s="27">
        <f t="shared" si="0"/>
        <v>35</v>
      </c>
      <c r="N28" s="43">
        <f t="shared" si="0"/>
        <v>35</v>
      </c>
    </row>
    <row r="29" spans="2:14" x14ac:dyDescent="0.2">
      <c r="B29" s="34" t="s">
        <v>10</v>
      </c>
      <c r="C29" s="42">
        <f t="shared" ref="C29:N29" si="1">LARGE(C12:C27,1)</f>
        <v>150</v>
      </c>
      <c r="D29" s="29">
        <f t="shared" si="1"/>
        <v>180</v>
      </c>
      <c r="E29" s="46">
        <f t="shared" si="1"/>
        <v>220</v>
      </c>
      <c r="F29" s="42">
        <f>LARGE(F12:F27,1)</f>
        <v>140</v>
      </c>
      <c r="G29" s="29">
        <f t="shared" si="1"/>
        <v>180</v>
      </c>
      <c r="H29" s="46">
        <f t="shared" si="1"/>
        <v>220</v>
      </c>
      <c r="I29" s="42">
        <f t="shared" si="1"/>
        <v>100</v>
      </c>
      <c r="J29" s="29">
        <f t="shared" si="1"/>
        <v>150</v>
      </c>
      <c r="K29" s="46">
        <f t="shared" si="1"/>
        <v>110</v>
      </c>
      <c r="L29" s="42">
        <f t="shared" si="1"/>
        <v>120</v>
      </c>
      <c r="M29" s="29">
        <f t="shared" si="1"/>
        <v>150</v>
      </c>
      <c r="N29" s="46">
        <f t="shared" si="1"/>
        <v>150</v>
      </c>
    </row>
    <row r="30" spans="2:14" ht="13.5" thickBot="1" x14ac:dyDescent="0.25">
      <c r="B30" s="34" t="s">
        <v>11</v>
      </c>
      <c r="C30" s="47">
        <f>(C29-C28)/C28</f>
        <v>2.75</v>
      </c>
      <c r="D30" s="48">
        <f t="shared" ref="D30" si="2">(D29-D28)/D28</f>
        <v>2</v>
      </c>
      <c r="E30" s="49">
        <f>(E29-E28)/E28</f>
        <v>2.6666666666666665</v>
      </c>
      <c r="F30" s="47">
        <f t="shared" ref="F30" si="3">(F29-F28)/F28</f>
        <v>1.8</v>
      </c>
      <c r="G30" s="48">
        <f t="shared" ref="G30" si="4">(G29-G28)/G28</f>
        <v>2</v>
      </c>
      <c r="H30" s="49">
        <f>(H29-H28)/H28</f>
        <v>2.6666666666666665</v>
      </c>
      <c r="I30" s="47">
        <f>(I29-I28)/I28</f>
        <v>1.8571428571428572</v>
      </c>
      <c r="J30" s="48">
        <f>(J29-J28)/J28</f>
        <v>3.2857142857142856</v>
      </c>
      <c r="K30" s="49">
        <f>(K29-K28)/K28</f>
        <v>2.1428571428571428</v>
      </c>
      <c r="L30" s="47">
        <f>(L29-L28)/L28</f>
        <v>2.4285714285714284</v>
      </c>
      <c r="M30" s="48">
        <f t="shared" ref="M30:N30" si="5">(M29-M28)/M28</f>
        <v>3.2857142857142856</v>
      </c>
      <c r="N30" s="49">
        <f t="shared" si="5"/>
        <v>3.2857142857142856</v>
      </c>
    </row>
    <row r="31" spans="2:14" x14ac:dyDescent="0.2">
      <c r="B31" s="24"/>
      <c r="C31" s="22"/>
      <c r="D31" s="22"/>
      <c r="E31" s="23"/>
      <c r="F31" s="22"/>
      <c r="G31" s="22"/>
      <c r="H31" s="23"/>
      <c r="I31" s="22"/>
      <c r="J31" s="22"/>
      <c r="K31" s="22"/>
      <c r="L31" s="22"/>
      <c r="M31" s="22"/>
      <c r="N31" s="22"/>
    </row>
    <row r="32" spans="2:14" x14ac:dyDescent="0.2">
      <c r="B32" s="25" t="s">
        <v>46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x14ac:dyDescent="0.2">
      <c r="B33" s="26" t="s">
        <v>48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2:14" x14ac:dyDescent="0.2">
      <c r="B34" s="28" t="s">
        <v>50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6" spans="2:14" x14ac:dyDescent="0.2">
      <c r="B36" s="3" t="s">
        <v>17</v>
      </c>
      <c r="C36" s="12" t="s">
        <v>38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x14ac:dyDescent="0.2">
      <c r="B37" s="10"/>
      <c r="C37" s="12" t="s">
        <v>39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ht="13.5" customHeight="1" x14ac:dyDescent="0.2">
      <c r="B38" s="8"/>
      <c r="C38" s="12" t="s">
        <v>40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4" x14ac:dyDescent="0.2">
      <c r="B39" s="8"/>
      <c r="C39" s="12" t="s">
        <v>25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2:14" x14ac:dyDescent="0.2">
      <c r="B40" s="8"/>
      <c r="C40" s="12" t="s">
        <v>43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x14ac:dyDescent="0.2">
      <c r="B41" s="8"/>
      <c r="C41" s="12" t="s">
        <v>26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4" x14ac:dyDescent="0.2">
      <c r="B42" s="8"/>
      <c r="C42" s="12" t="s">
        <v>41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2:14" x14ac:dyDescent="0.2">
      <c r="B43" s="8"/>
      <c r="C43" s="12" t="s">
        <v>42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4" x14ac:dyDescent="0.2">
      <c r="B44" s="8"/>
      <c r="C44" s="19" t="s">
        <v>32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2:14" x14ac:dyDescent="0.2">
      <c r="B45" s="8"/>
      <c r="C45" s="19" t="s">
        <v>31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2:14" x14ac:dyDescent="0.2">
      <c r="B46" s="8"/>
      <c r="C46" s="12" t="s">
        <v>30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x14ac:dyDescent="0.2">
      <c r="B47" s="8"/>
      <c r="C47" s="20" t="s">
        <v>34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2:14" s="5" customFormat="1" x14ac:dyDescent="0.2">
      <c r="B48" s="9"/>
      <c r="C48" s="21" t="s">
        <v>35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2:14" s="5" customFormat="1" x14ac:dyDescent="0.2">
      <c r="B49" s="9"/>
      <c r="C49" s="19" t="s">
        <v>29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2:14" x14ac:dyDescent="0.2">
      <c r="B50" s="8"/>
      <c r="C50" s="17" t="s">
        <v>28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4" s="5" customFormat="1" x14ac:dyDescent="0.2">
      <c r="B51" s="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2:14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2:14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8" spans="2:14" x14ac:dyDescent="0.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4:1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4:1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4:1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4:1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4:1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4:1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4:1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</sheetData>
  <autoFilter ref="B7:N2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1">
    <mergeCell ref="C50:N50"/>
    <mergeCell ref="C51:N51"/>
    <mergeCell ref="C39:N39"/>
    <mergeCell ref="B32:N32"/>
    <mergeCell ref="B33:N33"/>
    <mergeCell ref="C48:N48"/>
    <mergeCell ref="C49:N49"/>
    <mergeCell ref="C47:N47"/>
    <mergeCell ref="C46:N46"/>
    <mergeCell ref="C41:N41"/>
    <mergeCell ref="C42:N42"/>
    <mergeCell ref="C43:N43"/>
    <mergeCell ref="C44:N44"/>
    <mergeCell ref="C45:N45"/>
    <mergeCell ref="C36:N36"/>
    <mergeCell ref="C37:N37"/>
    <mergeCell ref="C38:N38"/>
    <mergeCell ref="C40:N40"/>
    <mergeCell ref="C52:N52"/>
    <mergeCell ref="C53:N53"/>
    <mergeCell ref="C54:N54"/>
    <mergeCell ref="B8:B9"/>
    <mergeCell ref="B10:B11"/>
    <mergeCell ref="B7:N7"/>
    <mergeCell ref="F9:H9"/>
    <mergeCell ref="C8:N8"/>
    <mergeCell ref="F10:H10"/>
    <mergeCell ref="I9:K10"/>
    <mergeCell ref="L9:N10"/>
    <mergeCell ref="C9:E9"/>
    <mergeCell ref="C10:E10"/>
  </mergeCells>
  <conditionalFormatting sqref="C27">
    <cfRule type="cellIs" dxfId="0" priority="1" operator="lessThan">
      <formula>1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PMCG</dc:creator>
  <cp:lastModifiedBy>Taynara Natielle Silva Magalhaes</cp:lastModifiedBy>
  <cp:lastPrinted>2019-10-07T14:43:57Z</cp:lastPrinted>
  <dcterms:created xsi:type="dcterms:W3CDTF">2019-10-03T17:08:24Z</dcterms:created>
  <dcterms:modified xsi:type="dcterms:W3CDTF">2021-09-29T18:52:02Z</dcterms:modified>
</cp:coreProperties>
</file>